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8.- INFORMES TRIMESTRALES\2do Trimestre\CONAC\"/>
    </mc:Choice>
  </mc:AlternateContent>
  <bookViews>
    <workbookView xWindow="0" yWindow="0" windowWidth="28800" windowHeight="11715"/>
  </bookViews>
  <sheets>
    <sheet name="Egresos x Capitulo y Concep (2" sheetId="2" r:id="rId1"/>
  </sheets>
  <definedNames>
    <definedName name="_xlnm.Print_Area" localSheetId="0">'Egresos x Capitulo y Concep (2'!$A$1:$I$85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" i="2" l="1"/>
  <c r="Q1" i="2" s="1"/>
  <c r="N1" i="2"/>
  <c r="P1" i="2" s="1"/>
  <c r="M1" i="2"/>
</calcChain>
</file>

<file path=xl/sharedStrings.xml><?xml version="1.0" encoding="utf-8"?>
<sst xmlns="http://schemas.openxmlformats.org/spreadsheetml/2006/main" count="97" uniqueCount="96">
  <si>
    <t>Selección vacía</t>
  </si>
  <si>
    <t>27/07/2022</t>
  </si>
  <si>
    <t>cció</t>
  </si>
  <si>
    <t>Sel</t>
  </si>
  <si>
    <t>vac</t>
  </si>
  <si>
    <t>Diciembre</t>
  </si>
  <si>
    <t>01-ENE..06-JUN</t>
  </si>
  <si>
    <t>22</t>
  </si>
  <si>
    <t>GOBIERNO DEL ESTADO DE MICHOACÁN DE OCAMPO</t>
  </si>
  <si>
    <t>Estado Analítico del Ejercicio del Presupuesto de Egresos</t>
  </si>
  <si>
    <t>Clasificación por Objeto del Gasto (Capítulo y Concepto)</t>
  </si>
  <si>
    <t>Período Enero a Junio de 2022</t>
  </si>
  <si>
    <t>(Pesos)</t>
  </si>
  <si>
    <t>Elaborado el 27 de Julio del 2022</t>
  </si>
  <si>
    <t>Concepto</t>
  </si>
  <si>
    <t>COG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</si>
  <si>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</si>
  <si>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</si>
  <si>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</si>
  <si>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</si>
  <si>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</si>
  <si>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</si>
  <si>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</si>
  <si>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</si>
  <si>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</si>
  <si>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</si>
  <si>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</si>
  <si>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</si>
  <si>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</si>
  <si>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</si>
  <si>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</si>
  <si>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</si>
  <si>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</si>
  <si>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</si>
  <si>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</si>
  <si>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</si>
  <si>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</si>
  <si>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Lubricantes,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</si>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</sst>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1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4" fontId="10" fillId="4" borderId="15" applyNumberFormat="0" applyProtection="0">
      <alignment horizontal="right" vertical="center"/>
    </xf>
  </cellStyleXfs>
  <cellXfs count="60">
    <xf numFmtId="0" fontId="0" fillId="0" borderId="0" xfId="0"/>
    <xf numFmtId="0" fontId="3" fillId="2" borderId="0" xfId="0" quotePrefix="1" applyFont="1" applyFill="1" applyAlignment="1"/>
    <xf numFmtId="14" fontId="3" fillId="2" borderId="0" xfId="0" quotePrefix="1" applyNumberFormat="1" applyFont="1" applyFill="1" applyAlignment="1"/>
    <xf numFmtId="4" fontId="3" fillId="2" borderId="0" xfId="0" applyNumberFormat="1" applyFont="1" applyFill="1"/>
    <xf numFmtId="4" fontId="3" fillId="2" borderId="0" xfId="0" quotePrefix="1" applyNumberFormat="1" applyFont="1" applyFill="1" applyAlignment="1"/>
    <xf numFmtId="4" fontId="2" fillId="2" borderId="0" xfId="0" applyNumberFormat="1" applyFont="1" applyFill="1"/>
    <xf numFmtId="0" fontId="2" fillId="2" borderId="0" xfId="0" quotePrefix="1" applyFont="1" applyFill="1" applyAlignment="1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/>
    <xf numFmtId="4" fontId="1" fillId="2" borderId="10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 wrapText="1"/>
    </xf>
    <xf numFmtId="3" fontId="1" fillId="2" borderId="12" xfId="1" applyNumberFormat="1" applyFont="1" applyFill="1" applyBorder="1" applyAlignment="1">
      <alignment horizontal="center"/>
    </xf>
    <xf numFmtId="3" fontId="1" fillId="2" borderId="13" xfId="1" applyNumberFormat="1" applyFont="1" applyFill="1" applyBorder="1" applyAlignment="1">
      <alignment horizontal="center"/>
    </xf>
    <xf numFmtId="3" fontId="1" fillId="2" borderId="14" xfId="1" applyNumberFormat="1" applyFont="1" applyFill="1" applyBorder="1" applyAlignment="1">
      <alignment horizontal="center"/>
    </xf>
    <xf numFmtId="0" fontId="8" fillId="2" borderId="4" xfId="1" applyFont="1" applyFill="1" applyBorder="1"/>
    <xf numFmtId="0" fontId="8" fillId="2" borderId="0" xfId="1" applyFont="1" applyFill="1" applyBorder="1"/>
    <xf numFmtId="0" fontId="7" fillId="2" borderId="0" xfId="1" applyFont="1" applyFill="1" applyBorder="1" applyAlignment="1">
      <alignment horizontal="center"/>
    </xf>
    <xf numFmtId="4" fontId="8" fillId="2" borderId="10" xfId="1" applyNumberFormat="1" applyFont="1" applyFill="1" applyBorder="1"/>
    <xf numFmtId="0" fontId="4" fillId="2" borderId="4" xfId="1" applyFill="1" applyBorder="1"/>
    <xf numFmtId="0" fontId="4" fillId="2" borderId="0" xfId="1" applyFill="1" applyBorder="1"/>
    <xf numFmtId="0" fontId="9" fillId="2" borderId="0" xfId="1" applyFont="1" applyFill="1" applyBorder="1" applyAlignment="1">
      <alignment horizontal="center"/>
    </xf>
    <xf numFmtId="4" fontId="10" fillId="0" borderId="9" xfId="2" applyNumberFormat="1" applyFill="1" applyBorder="1">
      <alignment horizontal="right" vertical="center"/>
    </xf>
    <xf numFmtId="4" fontId="11" fillId="0" borderId="9" xfId="2" applyNumberFormat="1" applyFont="1" applyFill="1" applyBorder="1">
      <alignment horizontal="right" vertical="center"/>
    </xf>
    <xf numFmtId="0" fontId="8" fillId="2" borderId="0" xfId="0" applyFont="1" applyFill="1"/>
    <xf numFmtId="0" fontId="4" fillId="2" borderId="0" xfId="1" applyFont="1" applyFill="1" applyBorder="1"/>
    <xf numFmtId="0" fontId="9" fillId="2" borderId="0" xfId="1" applyFont="1" applyFill="1" applyBorder="1" applyAlignment="1">
      <alignment horizontal="center" wrapText="1"/>
    </xf>
    <xf numFmtId="0" fontId="4" fillId="2" borderId="16" xfId="1" applyFill="1" applyBorder="1"/>
    <xf numFmtId="0" fontId="1" fillId="2" borderId="13" xfId="1" applyFont="1" applyFill="1" applyBorder="1"/>
    <xf numFmtId="0" fontId="7" fillId="2" borderId="13" xfId="1" applyFont="1" applyFill="1" applyBorder="1" applyAlignment="1">
      <alignment horizontal="center"/>
    </xf>
    <xf numFmtId="4" fontId="8" fillId="2" borderId="14" xfId="1" applyNumberFormat="1" applyFont="1" applyFill="1" applyBorder="1"/>
    <xf numFmtId="4" fontId="8" fillId="2" borderId="12" xfId="1" applyNumberFormat="1" applyFont="1" applyFill="1" applyBorder="1"/>
    <xf numFmtId="0" fontId="1" fillId="3" borderId="6" xfId="1" applyFont="1" applyFill="1" applyBorder="1" applyAlignment="1">
      <alignment horizontal="center"/>
    </xf>
    <xf numFmtId="0" fontId="1" fillId="3" borderId="7" xfId="1" applyFont="1" applyFill="1" applyBorder="1" applyAlignment="1">
      <alignment horizontal="center"/>
    </xf>
    <xf numFmtId="0" fontId="1" fillId="3" borderId="8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4" fontId="1" fillId="2" borderId="6" xfId="1" applyNumberFormat="1" applyFont="1" applyFill="1" applyBorder="1" applyAlignment="1">
      <alignment horizontal="center"/>
    </xf>
    <xf numFmtId="4" fontId="1" fillId="2" borderId="7" xfId="1" applyNumberFormat="1" applyFont="1" applyFill="1" applyBorder="1" applyAlignment="1">
      <alignment horizontal="center"/>
    </xf>
    <xf numFmtId="4" fontId="1" fillId="2" borderId="8" xfId="1" applyNumberFormat="1" applyFont="1" applyFill="1" applyBorder="1" applyAlignment="1">
      <alignment horizontal="center"/>
    </xf>
    <xf numFmtId="4" fontId="1" fillId="2" borderId="9" xfId="1" applyNumberFormat="1" applyFont="1" applyFill="1" applyBorder="1" applyAlignment="1">
      <alignment horizontal="center" vertical="center"/>
    </xf>
    <xf numFmtId="4" fontId="1" fillId="2" borderId="11" xfId="1" applyNumberFormat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 vertical="center"/>
    </xf>
    <xf numFmtId="0" fontId="1" fillId="2" borderId="4" xfId="1" quotePrefix="1" applyFont="1" applyFill="1" applyBorder="1" applyAlignment="1">
      <alignment horizontal="center" vertical="center"/>
    </xf>
  </cellXfs>
  <cellStyles count="3">
    <cellStyle name="Normal" xfId="0" builtinId="0"/>
    <cellStyle name="Normal 8" xfId="1"/>
    <cellStyle name="SAPBEXstdDat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177800</xdr:rowOff>
    </xdr:to>
    <xdr:pic>
      <xdr:nvPicPr>
        <xdr:cNvPr id="2" name="BExGP4VO9DIX1U71GIRF2P3E8Q4L" hidden="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0"/>
          <a:ext cx="0" cy="17780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749300</xdr:colOff>
      <xdr:row>0</xdr:row>
      <xdr:rowOff>177800</xdr:rowOff>
    </xdr:to>
    <xdr:pic>
      <xdr:nvPicPr>
        <xdr:cNvPr id="3" name="BExZN0X8LO23VDGCHAAC8CBHREUL" hidden="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39725" y="0"/>
          <a:ext cx="749300" cy="1778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749300</xdr:colOff>
      <xdr:row>0</xdr:row>
      <xdr:rowOff>177800</xdr:rowOff>
    </xdr:to>
    <xdr:pic>
      <xdr:nvPicPr>
        <xdr:cNvPr id="4" name="BEx3UH87KULBMBOR8KJ4HUCUVCT5" hidden="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1725" y="0"/>
          <a:ext cx="749300" cy="177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1301750</xdr:colOff>
      <xdr:row>0</xdr:row>
      <xdr:rowOff>177800</xdr:rowOff>
    </xdr:to>
    <xdr:pic>
      <xdr:nvPicPr>
        <xdr:cNvPr id="5" name="BExCUXUGTDJ0ZIG3AI8BCH10LHJC" hidden="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1750" cy="177800"/>
        </a:xfrm>
        <a:prstGeom prst="rect">
          <a:avLst/>
        </a:prstGeom>
      </xdr:spPr>
    </xdr:pic>
    <xdr:clientData/>
  </xdr:twoCellAnchor>
  <xdr:twoCellAnchor editAs="oneCell">
    <xdr:from>
      <xdr:col>0</xdr:col>
      <xdr:colOff>168089</xdr:colOff>
      <xdr:row>2</xdr:row>
      <xdr:rowOff>44282</xdr:rowOff>
    </xdr:from>
    <xdr:to>
      <xdr:col>1</xdr:col>
      <xdr:colOff>1210235</xdr:colOff>
      <xdr:row>6</xdr:row>
      <xdr:rowOff>161257</xdr:rowOff>
    </xdr:to>
    <xdr:pic>
      <xdr:nvPicPr>
        <xdr:cNvPr id="6" name="Picture 7">
          <a:extLst>
            <a:ext uri="{FF2B5EF4-FFF2-40B4-BE49-F238E27FC236}">
              <a16:creationId xmlns="" xmlns:a16="http://schemas.microsoft.com/office/drawing/2014/main" id="{D23F8CC7-058A-F177-1078-43D401C35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89" y="406232"/>
          <a:ext cx="2356596" cy="1088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5"/>
  <sheetViews>
    <sheetView showGridLines="0" tabSelected="1" topLeftCell="A64" zoomScale="85" zoomScaleNormal="85" workbookViewId="0">
      <selection activeCell="I85" sqref="A1:I85"/>
    </sheetView>
  </sheetViews>
  <sheetFormatPr baseColWidth="10" defaultColWidth="11.42578125" defaultRowHeight="12.75" x14ac:dyDescent="0.2"/>
  <cols>
    <col min="1" max="1" width="19.7109375" style="8" customWidth="1"/>
    <col min="2" max="2" width="66" style="8" customWidth="1"/>
    <col min="3" max="3" width="10.85546875" style="8" hidden="1" customWidth="1"/>
    <col min="4" max="4" width="18.5703125" style="9" bestFit="1" customWidth="1"/>
    <col min="5" max="5" width="18.140625" style="9" bestFit="1" customWidth="1"/>
    <col min="6" max="7" width="18.5703125" style="9" bestFit="1" customWidth="1"/>
    <col min="8" max="8" width="17.42578125" style="9" bestFit="1" customWidth="1"/>
    <col min="9" max="9" width="18.5703125" style="9" bestFit="1" customWidth="1"/>
    <col min="10" max="16384" width="11.42578125" style="8"/>
  </cols>
  <sheetData>
    <row r="1" spans="1:17" s="7" customFormat="1" ht="15" x14ac:dyDescent="0.25">
      <c r="A1" s="1" t="s">
        <v>0</v>
      </c>
      <c r="B1" s="2"/>
      <c r="C1" s="1" t="s">
        <v>1</v>
      </c>
      <c r="D1" s="3" t="s">
        <v>2</v>
      </c>
      <c r="E1" s="4" t="s">
        <v>3</v>
      </c>
      <c r="F1" s="5" t="s">
        <v>4</v>
      </c>
      <c r="G1" s="5" t="s">
        <v>5</v>
      </c>
      <c r="H1" s="5" t="s">
        <v>5</v>
      </c>
      <c r="I1" s="5"/>
      <c r="J1" s="6" t="s">
        <v>6</v>
      </c>
      <c r="K1" s="1" t="s">
        <v>7</v>
      </c>
      <c r="M1" s="3" t="str">
        <f>MID(J1,1,2)</f>
        <v>01</v>
      </c>
      <c r="N1" s="4" t="str">
        <f>MID(J1,1,2)</f>
        <v>01</v>
      </c>
      <c r="O1" s="5" t="str">
        <f>MID(J1,9,2)</f>
        <v>06</v>
      </c>
      <c r="P1" s="5" t="str">
        <f>IF(N1="01","Enero",IF(N1="02","Febrero",IF(N1="03","Marzo",IF(N1="04","Abril",IF(N1="05","Mayo",IF(N1="06","Junio",IF(N1="07","Julio",IF(N1="08","Agosto",IF(N1="09","Septiembre",IF(N1="10","Octubre",IF(N1="11","Noviembre","Diciembre")))))))))))</f>
        <v>Enero</v>
      </c>
      <c r="Q1" s="5" t="str">
        <f>IF(O1="01","Enero",IF(O1="02","Febrero",IF(O1="03","Marzo",IF(O1="04","Abril",IF(O1="05","Mayo",IF(O1="06","Junio",IF(O1="07","Julio",IF(O1="08","Agosto",IF(O1="09","Septiembre",IF(O1="10","Octubre",IF(O1="11","Noviembre","Diciembre")))))))))))</f>
        <v>Junio</v>
      </c>
    </row>
    <row r="2" spans="1:17" ht="13.5" thickBot="1" x14ac:dyDescent="0.25"/>
    <row r="3" spans="1:17" ht="18.75" x14ac:dyDescent="0.3">
      <c r="A3" s="49" t="s">
        <v>8</v>
      </c>
      <c r="B3" s="50"/>
      <c r="C3" s="50"/>
      <c r="D3" s="50"/>
      <c r="E3" s="50"/>
      <c r="F3" s="50"/>
      <c r="G3" s="50"/>
      <c r="H3" s="50"/>
      <c r="I3" s="51"/>
    </row>
    <row r="4" spans="1:17" ht="15.75" x14ac:dyDescent="0.25">
      <c r="A4" s="52" t="s">
        <v>9</v>
      </c>
      <c r="B4" s="53"/>
      <c r="C4" s="53"/>
      <c r="D4" s="53"/>
      <c r="E4" s="53"/>
      <c r="F4" s="53"/>
      <c r="G4" s="53"/>
      <c r="H4" s="53"/>
      <c r="I4" s="54"/>
    </row>
    <row r="5" spans="1:17" ht="15" x14ac:dyDescent="0.25">
      <c r="A5" s="55" t="s">
        <v>10</v>
      </c>
      <c r="B5" s="56"/>
      <c r="C5" s="56"/>
      <c r="D5" s="56"/>
      <c r="E5" s="56"/>
      <c r="F5" s="56"/>
      <c r="G5" s="56"/>
      <c r="H5" s="56"/>
      <c r="I5" s="57"/>
    </row>
    <row r="6" spans="1:17" ht="27" customHeight="1" x14ac:dyDescent="0.2">
      <c r="A6" s="35" t="s">
        <v>11</v>
      </c>
      <c r="B6" s="36"/>
      <c r="C6" s="36"/>
      <c r="D6" s="36"/>
      <c r="E6" s="36"/>
      <c r="F6" s="36"/>
      <c r="G6" s="36"/>
      <c r="H6" s="36"/>
      <c r="I6" s="58"/>
    </row>
    <row r="7" spans="1:17" ht="16.149999999999999" customHeight="1" x14ac:dyDescent="0.2">
      <c r="A7" s="59" t="s">
        <v>12</v>
      </c>
      <c r="B7" s="36"/>
      <c r="C7" s="36"/>
      <c r="D7" s="36"/>
      <c r="E7" s="36"/>
      <c r="F7" s="36"/>
      <c r="G7" s="36"/>
      <c r="H7" s="36"/>
      <c r="I7" s="58"/>
    </row>
    <row r="8" spans="1:17" ht="15" hidden="1" x14ac:dyDescent="0.2">
      <c r="A8" s="46" t="s">
        <v>13</v>
      </c>
      <c r="B8" s="47"/>
      <c r="C8" s="47"/>
      <c r="D8" s="47"/>
      <c r="E8" s="47"/>
      <c r="F8" s="47"/>
      <c r="G8" s="47"/>
      <c r="H8" s="47"/>
      <c r="I8" s="48"/>
    </row>
    <row r="9" spans="1:17" ht="15.75" hidden="1" thickBot="1" x14ac:dyDescent="0.3">
      <c r="A9" s="32"/>
      <c r="B9" s="33"/>
      <c r="C9" s="33"/>
      <c r="D9" s="33"/>
      <c r="E9" s="33"/>
      <c r="F9" s="33"/>
      <c r="G9" s="33"/>
      <c r="H9" s="33"/>
      <c r="I9" s="34"/>
    </row>
    <row r="10" spans="1:17" ht="15.75" thickBot="1" x14ac:dyDescent="0.3">
      <c r="A10" s="35" t="s">
        <v>14</v>
      </c>
      <c r="B10" s="36"/>
      <c r="C10" s="39" t="s">
        <v>15</v>
      </c>
      <c r="D10" s="41" t="s">
        <v>16</v>
      </c>
      <c r="E10" s="42"/>
      <c r="F10" s="42"/>
      <c r="G10" s="42"/>
      <c r="H10" s="43"/>
      <c r="I10" s="44" t="s">
        <v>17</v>
      </c>
    </row>
    <row r="11" spans="1:17" ht="30.75" thickBot="1" x14ac:dyDescent="0.3">
      <c r="A11" s="35"/>
      <c r="B11" s="36"/>
      <c r="C11" s="39"/>
      <c r="D11" s="10" t="s">
        <v>18</v>
      </c>
      <c r="E11" s="11" t="s">
        <v>19</v>
      </c>
      <c r="F11" s="10" t="s">
        <v>20</v>
      </c>
      <c r="G11" s="10" t="s">
        <v>21</v>
      </c>
      <c r="H11" s="10" t="s">
        <v>22</v>
      </c>
      <c r="I11" s="45"/>
    </row>
    <row r="12" spans="1:17" ht="15.75" thickBot="1" x14ac:dyDescent="0.3">
      <c r="A12" s="37"/>
      <c r="B12" s="38"/>
      <c r="C12" s="40"/>
      <c r="D12" s="12"/>
      <c r="E12" s="13"/>
      <c r="F12" s="12"/>
      <c r="G12" s="12"/>
      <c r="H12" s="12"/>
      <c r="I12" s="14"/>
    </row>
    <row r="13" spans="1:17" ht="15" x14ac:dyDescent="0.25">
      <c r="A13" s="15" t="s">
        <v>23</v>
      </c>
      <c r="B13" s="16"/>
      <c r="C13" s="17">
        <v>1000</v>
      </c>
      <c r="D13" s="18">
        <v>13743177769</v>
      </c>
      <c r="E13" s="18">
        <v>501901283.42000288</v>
      </c>
      <c r="F13" s="18">
        <v>14245079052.420002</v>
      </c>
      <c r="G13" s="18">
        <v>14245291467.830002</v>
      </c>
      <c r="H13" s="18">
        <v>13888637384.880001</v>
      </c>
      <c r="I13" s="18">
        <v>-212415.40999984741</v>
      </c>
    </row>
    <row r="14" spans="1:17" ht="15" x14ac:dyDescent="0.25">
      <c r="A14" s="19"/>
      <c r="B14" s="20" t="s">
        <v>24</v>
      </c>
      <c r="C14" s="21"/>
      <c r="D14" s="22">
        <v>6160330152</v>
      </c>
      <c r="E14" s="22">
        <v>572732053.4600029</v>
      </c>
      <c r="F14" s="22">
        <v>6733062205.4600029</v>
      </c>
      <c r="G14" s="22">
        <v>6733062205.46</v>
      </c>
      <c r="H14" s="22">
        <v>6605740894.4099998</v>
      </c>
      <c r="I14" s="22">
        <v>0</v>
      </c>
    </row>
    <row r="15" spans="1:17" ht="15" x14ac:dyDescent="0.25">
      <c r="A15" s="19"/>
      <c r="B15" s="20" t="s">
        <v>25</v>
      </c>
      <c r="C15" s="21">
        <v>1200</v>
      </c>
      <c r="D15" s="22">
        <v>103060752</v>
      </c>
      <c r="E15" s="22">
        <v>334500.7600000049</v>
      </c>
      <c r="F15" s="22">
        <v>103395252.76000001</v>
      </c>
      <c r="G15" s="22">
        <v>103395252.76000001</v>
      </c>
      <c r="H15" s="22">
        <v>93785520.590000004</v>
      </c>
      <c r="I15" s="22">
        <v>0</v>
      </c>
    </row>
    <row r="16" spans="1:17" ht="15" x14ac:dyDescent="0.25">
      <c r="A16" s="19"/>
      <c r="B16" s="20" t="s">
        <v>26</v>
      </c>
      <c r="C16" s="21">
        <v>1300</v>
      </c>
      <c r="D16" s="22">
        <v>2799938261</v>
      </c>
      <c r="E16" s="22">
        <v>-523928645.23000103</v>
      </c>
      <c r="F16" s="22">
        <v>2276009615.769999</v>
      </c>
      <c r="G16" s="22">
        <v>2276009615.77</v>
      </c>
      <c r="H16" s="22">
        <v>2240833150.4099998</v>
      </c>
      <c r="I16" s="22">
        <v>0</v>
      </c>
    </row>
    <row r="17" spans="1:10" ht="15" x14ac:dyDescent="0.25">
      <c r="A17" s="19"/>
      <c r="B17" s="20" t="s">
        <v>27</v>
      </c>
      <c r="C17" s="21">
        <v>1400</v>
      </c>
      <c r="D17" s="22">
        <v>1714120451</v>
      </c>
      <c r="E17" s="22">
        <v>-142625920.41000003</v>
      </c>
      <c r="F17" s="22">
        <v>1571494530.5899999</v>
      </c>
      <c r="G17" s="22">
        <v>1571494530.5899999</v>
      </c>
      <c r="H17" s="22">
        <v>1484961321.3199999</v>
      </c>
      <c r="I17" s="22">
        <v>0</v>
      </c>
    </row>
    <row r="18" spans="1:10" ht="15" x14ac:dyDescent="0.25">
      <c r="A18" s="19"/>
      <c r="B18" s="20" t="s">
        <v>28</v>
      </c>
      <c r="C18" s="21">
        <v>1500</v>
      </c>
      <c r="D18" s="22">
        <v>2828879969</v>
      </c>
      <c r="E18" s="22">
        <v>720681018.39000106</v>
      </c>
      <c r="F18" s="22">
        <v>3549560987.3900013</v>
      </c>
      <c r="G18" s="22">
        <v>3549773402.8000002</v>
      </c>
      <c r="H18" s="22">
        <v>3451760037.6999998</v>
      </c>
      <c r="I18" s="22">
        <v>-212415.40999889374</v>
      </c>
    </row>
    <row r="19" spans="1:10" ht="15" x14ac:dyDescent="0.25">
      <c r="A19" s="19"/>
      <c r="B19" s="20" t="s">
        <v>29</v>
      </c>
      <c r="C19" s="21">
        <v>1600</v>
      </c>
      <c r="D19" s="22">
        <v>77563686</v>
      </c>
      <c r="E19" s="22">
        <v>-77563686</v>
      </c>
      <c r="F19" s="22">
        <v>0</v>
      </c>
      <c r="G19" s="22">
        <v>0</v>
      </c>
      <c r="H19" s="22">
        <v>0</v>
      </c>
      <c r="I19" s="22">
        <v>0</v>
      </c>
    </row>
    <row r="20" spans="1:10" ht="15" x14ac:dyDescent="0.25">
      <c r="A20" s="19"/>
      <c r="B20" s="20" t="s">
        <v>30</v>
      </c>
      <c r="C20" s="21">
        <v>1700</v>
      </c>
      <c r="D20" s="22">
        <v>59284498</v>
      </c>
      <c r="E20" s="22">
        <v>-47728037.550000004</v>
      </c>
      <c r="F20" s="22">
        <v>11556460.449999996</v>
      </c>
      <c r="G20" s="22">
        <v>11556460.449999999</v>
      </c>
      <c r="H20" s="22">
        <v>11556460.449999999</v>
      </c>
      <c r="I20" s="22">
        <v>0</v>
      </c>
    </row>
    <row r="21" spans="1:10" ht="15" x14ac:dyDescent="0.25">
      <c r="A21" s="15" t="s">
        <v>31</v>
      </c>
      <c r="B21" s="16"/>
      <c r="C21" s="17">
        <v>2000</v>
      </c>
      <c r="D21" s="23">
        <v>457450950</v>
      </c>
      <c r="E21" s="23">
        <v>-231712167.97999999</v>
      </c>
      <c r="F21" s="23">
        <v>225738782.02000001</v>
      </c>
      <c r="G21" s="23">
        <v>225738782.01999998</v>
      </c>
      <c r="H21" s="23">
        <v>206056559.81</v>
      </c>
      <c r="I21" s="23">
        <v>0</v>
      </c>
    </row>
    <row r="22" spans="1:10" ht="15" x14ac:dyDescent="0.25">
      <c r="A22" s="19"/>
      <c r="B22" s="20" t="s">
        <v>32</v>
      </c>
      <c r="C22" s="21">
        <v>2100</v>
      </c>
      <c r="D22" s="22">
        <v>131812033</v>
      </c>
      <c r="E22" s="22">
        <v>-115724481.34999996</v>
      </c>
      <c r="F22" s="22">
        <v>16087551.650000036</v>
      </c>
      <c r="G22" s="22">
        <v>16087551.65</v>
      </c>
      <c r="H22" s="22">
        <v>13114410.43</v>
      </c>
      <c r="I22" s="22">
        <v>3.5390257835388184E-8</v>
      </c>
    </row>
    <row r="23" spans="1:10" ht="15" x14ac:dyDescent="0.25">
      <c r="A23" s="19"/>
      <c r="B23" s="20" t="s">
        <v>33</v>
      </c>
      <c r="C23" s="21">
        <v>2200</v>
      </c>
      <c r="D23" s="22">
        <v>180508212</v>
      </c>
      <c r="E23" s="22">
        <v>-49219709.380000003</v>
      </c>
      <c r="F23" s="22">
        <v>131288502.62</v>
      </c>
      <c r="G23" s="22">
        <v>131288502.62</v>
      </c>
      <c r="H23" s="22">
        <v>115535745.61</v>
      </c>
      <c r="I23" s="22">
        <v>0</v>
      </c>
    </row>
    <row r="24" spans="1:10" ht="15" x14ac:dyDescent="0.25">
      <c r="A24" s="19"/>
      <c r="B24" s="20" t="s">
        <v>34</v>
      </c>
      <c r="C24" s="21">
        <v>2300</v>
      </c>
      <c r="D24" s="22">
        <v>258860</v>
      </c>
      <c r="E24" s="22">
        <v>-208894.31</v>
      </c>
      <c r="F24" s="22">
        <v>49965.69</v>
      </c>
      <c r="G24" s="22">
        <v>49965.69</v>
      </c>
      <c r="H24" s="22">
        <v>49965.69</v>
      </c>
      <c r="I24" s="22">
        <v>0</v>
      </c>
    </row>
    <row r="25" spans="1:10" ht="15" x14ac:dyDescent="0.25">
      <c r="A25" s="19"/>
      <c r="B25" s="20" t="s">
        <v>35</v>
      </c>
      <c r="C25" s="21">
        <v>2400</v>
      </c>
      <c r="D25" s="22">
        <v>11212702</v>
      </c>
      <c r="E25" s="22">
        <v>-6669654.3300000019</v>
      </c>
      <c r="F25" s="22">
        <v>4543047.6699999981</v>
      </c>
      <c r="G25" s="22">
        <v>4543047.67</v>
      </c>
      <c r="H25" s="22">
        <v>4382292.07</v>
      </c>
      <c r="I25" s="22">
        <v>0</v>
      </c>
    </row>
    <row r="26" spans="1:10" ht="15" x14ac:dyDescent="0.25">
      <c r="A26" s="19"/>
      <c r="B26" s="20" t="s">
        <v>36</v>
      </c>
      <c r="C26" s="21">
        <v>2500</v>
      </c>
      <c r="D26" s="22">
        <v>6700836</v>
      </c>
      <c r="E26" s="22">
        <v>-4856369.0199999986</v>
      </c>
      <c r="F26" s="22">
        <v>1844466.9800000014</v>
      </c>
      <c r="G26" s="22">
        <v>1844466.98</v>
      </c>
      <c r="H26" s="22">
        <v>1681694.92</v>
      </c>
      <c r="I26" s="22">
        <v>0</v>
      </c>
    </row>
    <row r="27" spans="1:10" ht="15" x14ac:dyDescent="0.25">
      <c r="A27" s="19"/>
      <c r="B27" s="20" t="s">
        <v>37</v>
      </c>
      <c r="C27" s="21">
        <v>2600</v>
      </c>
      <c r="D27" s="22">
        <v>74526491</v>
      </c>
      <c r="E27" s="22">
        <v>-7504797.679999996</v>
      </c>
      <c r="F27" s="22">
        <v>67021693.320000008</v>
      </c>
      <c r="G27" s="22">
        <v>67021693.32</v>
      </c>
      <c r="H27" s="22">
        <v>66622093.920000002</v>
      </c>
      <c r="I27" s="22">
        <v>0</v>
      </c>
    </row>
    <row r="28" spans="1:10" ht="15" x14ac:dyDescent="0.25">
      <c r="A28" s="19"/>
      <c r="B28" s="20" t="s">
        <v>38</v>
      </c>
      <c r="C28" s="21">
        <v>2700</v>
      </c>
      <c r="D28" s="22">
        <v>40073709</v>
      </c>
      <c r="E28" s="22">
        <v>-38061663.989999995</v>
      </c>
      <c r="F28" s="22">
        <v>2012045.0100000054</v>
      </c>
      <c r="G28" s="22">
        <v>2012045.01</v>
      </c>
      <c r="H28" s="22">
        <v>1974884.87</v>
      </c>
      <c r="I28" s="22">
        <v>5.3551048040390015E-9</v>
      </c>
    </row>
    <row r="29" spans="1:10" ht="15" x14ac:dyDescent="0.25">
      <c r="A29" s="19"/>
      <c r="B29" s="20" t="s">
        <v>39</v>
      </c>
      <c r="C29" s="21">
        <v>2800</v>
      </c>
      <c r="D29" s="22">
        <v>1117844</v>
      </c>
      <c r="E29" s="22">
        <v>-727040</v>
      </c>
      <c r="F29" s="22">
        <v>390804</v>
      </c>
      <c r="G29" s="22">
        <v>390804</v>
      </c>
      <c r="H29" s="22">
        <v>390804</v>
      </c>
      <c r="I29" s="22">
        <v>0</v>
      </c>
    </row>
    <row r="30" spans="1:10" ht="15" x14ac:dyDescent="0.25">
      <c r="A30" s="19"/>
      <c r="B30" s="20" t="s">
        <v>40</v>
      </c>
      <c r="C30" s="21">
        <v>2900</v>
      </c>
      <c r="D30" s="22">
        <v>11240263</v>
      </c>
      <c r="E30" s="22">
        <v>-8739557.9199999981</v>
      </c>
      <c r="F30" s="22">
        <v>2500705.0800000019</v>
      </c>
      <c r="G30" s="22">
        <v>2500705.08</v>
      </c>
      <c r="H30" s="22">
        <v>2304668.2999999998</v>
      </c>
      <c r="I30" s="22">
        <v>0</v>
      </c>
    </row>
    <row r="31" spans="1:10" ht="15" x14ac:dyDescent="0.25">
      <c r="A31" s="15" t="s">
        <v>41</v>
      </c>
      <c r="B31" s="16"/>
      <c r="C31" s="17">
        <v>3000</v>
      </c>
      <c r="D31" s="23">
        <v>2341100115</v>
      </c>
      <c r="E31" s="23">
        <v>-1011317978.0500007</v>
      </c>
      <c r="F31" s="23">
        <v>1329782136.9499993</v>
      </c>
      <c r="G31" s="23">
        <v>1329782136.95</v>
      </c>
      <c r="H31" s="23">
        <v>1250159371.22</v>
      </c>
      <c r="I31" s="23">
        <v>0</v>
      </c>
      <c r="J31" s="24"/>
    </row>
    <row r="32" spans="1:10" ht="15" x14ac:dyDescent="0.25">
      <c r="A32" s="19"/>
      <c r="B32" s="20" t="s">
        <v>42</v>
      </c>
      <c r="C32" s="21">
        <v>3100</v>
      </c>
      <c r="D32" s="22">
        <v>155233607</v>
      </c>
      <c r="E32" s="22">
        <v>-44136773.949999988</v>
      </c>
      <c r="F32" s="22">
        <v>111096833.05000001</v>
      </c>
      <c r="G32" s="22">
        <v>111096833.05</v>
      </c>
      <c r="H32" s="22">
        <v>108222596.43000001</v>
      </c>
      <c r="I32" s="22">
        <v>0</v>
      </c>
    </row>
    <row r="33" spans="1:10" ht="15" x14ac:dyDescent="0.25">
      <c r="A33" s="19"/>
      <c r="B33" s="20" t="s">
        <v>43</v>
      </c>
      <c r="C33" s="21">
        <v>3200</v>
      </c>
      <c r="D33" s="22">
        <v>146745294</v>
      </c>
      <c r="E33" s="22">
        <v>-111227003.31999998</v>
      </c>
      <c r="F33" s="22">
        <v>35518290.680000022</v>
      </c>
      <c r="G33" s="22">
        <v>35518290.68</v>
      </c>
      <c r="H33" s="22">
        <v>30442832.329999998</v>
      </c>
      <c r="I33" s="22">
        <v>0</v>
      </c>
    </row>
    <row r="34" spans="1:10" ht="15" x14ac:dyDescent="0.25">
      <c r="A34" s="19"/>
      <c r="B34" s="20" t="s">
        <v>44</v>
      </c>
      <c r="C34" s="21">
        <v>3300</v>
      </c>
      <c r="D34" s="22">
        <v>104237788</v>
      </c>
      <c r="E34" s="22">
        <v>-54602801.790000021</v>
      </c>
      <c r="F34" s="22">
        <v>49634986.209999979</v>
      </c>
      <c r="G34" s="22">
        <v>49634986.210000001</v>
      </c>
      <c r="H34" s="22">
        <v>47736513.25</v>
      </c>
      <c r="I34" s="22">
        <v>0</v>
      </c>
    </row>
    <row r="35" spans="1:10" ht="15" x14ac:dyDescent="0.25">
      <c r="A35" s="19"/>
      <c r="B35" s="20" t="s">
        <v>45</v>
      </c>
      <c r="C35" s="21">
        <v>3400</v>
      </c>
      <c r="D35" s="22">
        <v>37276462</v>
      </c>
      <c r="E35" s="22">
        <v>-12520989.73</v>
      </c>
      <c r="F35" s="22">
        <v>24755472.27</v>
      </c>
      <c r="G35" s="22">
        <v>24755472.27</v>
      </c>
      <c r="H35" s="22">
        <v>12885495.57</v>
      </c>
      <c r="I35" s="22">
        <v>0</v>
      </c>
    </row>
    <row r="36" spans="1:10" ht="15" x14ac:dyDescent="0.25">
      <c r="A36" s="19"/>
      <c r="B36" s="20" t="s">
        <v>46</v>
      </c>
      <c r="C36" s="21">
        <v>3500</v>
      </c>
      <c r="D36" s="22">
        <v>61240714</v>
      </c>
      <c r="E36" s="22">
        <v>-41259103.629999995</v>
      </c>
      <c r="F36" s="22">
        <v>19981610.370000005</v>
      </c>
      <c r="G36" s="22">
        <v>19981610.370000001</v>
      </c>
      <c r="H36" s="22">
        <v>16227597.5</v>
      </c>
      <c r="I36" s="22">
        <v>0</v>
      </c>
    </row>
    <row r="37" spans="1:10" ht="15" x14ac:dyDescent="0.25">
      <c r="A37" s="19"/>
      <c r="B37" s="20" t="s">
        <v>47</v>
      </c>
      <c r="C37" s="21">
        <v>3600</v>
      </c>
      <c r="D37" s="22">
        <v>56646797</v>
      </c>
      <c r="E37" s="22">
        <v>-30166790.039999995</v>
      </c>
      <c r="F37" s="22">
        <v>26480006.960000005</v>
      </c>
      <c r="G37" s="22">
        <v>26480006.960000001</v>
      </c>
      <c r="H37" s="22">
        <v>26480006.960000001</v>
      </c>
      <c r="I37" s="22">
        <v>0</v>
      </c>
    </row>
    <row r="38" spans="1:10" ht="15" x14ac:dyDescent="0.25">
      <c r="A38" s="19"/>
      <c r="B38" s="20" t="s">
        <v>48</v>
      </c>
      <c r="C38" s="21">
        <v>3700</v>
      </c>
      <c r="D38" s="22">
        <v>25585409</v>
      </c>
      <c r="E38" s="22">
        <v>-14640439.819999997</v>
      </c>
      <c r="F38" s="22">
        <v>10944969.180000003</v>
      </c>
      <c r="G38" s="22">
        <v>10944969.18</v>
      </c>
      <c r="H38" s="22">
        <v>10314903.199999999</v>
      </c>
      <c r="I38" s="22">
        <v>0</v>
      </c>
    </row>
    <row r="39" spans="1:10" ht="15" x14ac:dyDescent="0.25">
      <c r="A39" s="19"/>
      <c r="B39" s="20" t="s">
        <v>49</v>
      </c>
      <c r="C39" s="21">
        <v>3800</v>
      </c>
      <c r="D39" s="22">
        <v>25200966</v>
      </c>
      <c r="E39" s="22">
        <v>25380960.039999992</v>
      </c>
      <c r="F39" s="22">
        <v>50581926.039999992</v>
      </c>
      <c r="G39" s="22">
        <v>50581926.039999999</v>
      </c>
      <c r="H39" s="22">
        <v>48371777.229999997</v>
      </c>
      <c r="I39" s="22">
        <v>0</v>
      </c>
    </row>
    <row r="40" spans="1:10" ht="15" x14ac:dyDescent="0.25">
      <c r="A40" s="19"/>
      <c r="B40" s="20" t="s">
        <v>50</v>
      </c>
      <c r="C40" s="21">
        <v>3900</v>
      </c>
      <c r="D40" s="22">
        <v>1728933078</v>
      </c>
      <c r="E40" s="22">
        <v>-728145035.81000066</v>
      </c>
      <c r="F40" s="22">
        <v>1000788042.1899993</v>
      </c>
      <c r="G40" s="22">
        <v>1000788042.1900001</v>
      </c>
      <c r="H40" s="22">
        <v>949477648.75</v>
      </c>
      <c r="I40" s="22">
        <v>0</v>
      </c>
    </row>
    <row r="41" spans="1:10" ht="15" x14ac:dyDescent="0.25">
      <c r="A41" s="15" t="s">
        <v>51</v>
      </c>
      <c r="B41" s="16"/>
      <c r="C41" s="17">
        <v>4000</v>
      </c>
      <c r="D41" s="23">
        <v>12800542897</v>
      </c>
      <c r="E41" s="23">
        <v>-10331768.009999951</v>
      </c>
      <c r="F41" s="23">
        <v>12790211128.99</v>
      </c>
      <c r="G41" s="23">
        <v>12790211128.99</v>
      </c>
      <c r="H41" s="23">
        <v>12665471435.51</v>
      </c>
      <c r="I41" s="23">
        <v>0</v>
      </c>
      <c r="J41" s="24"/>
    </row>
    <row r="42" spans="1:10" ht="15" x14ac:dyDescent="0.25">
      <c r="A42" s="19"/>
      <c r="B42" s="20" t="s">
        <v>52</v>
      </c>
      <c r="C42" s="21">
        <v>4100</v>
      </c>
      <c r="D42" s="22">
        <v>4590007703</v>
      </c>
      <c r="E42" s="22">
        <v>112730215.35000001</v>
      </c>
      <c r="F42" s="22">
        <v>4702737918.3500004</v>
      </c>
      <c r="G42" s="22">
        <v>4702737918.3500004</v>
      </c>
      <c r="H42" s="22">
        <v>4692047058.6300001</v>
      </c>
      <c r="I42" s="22">
        <v>0</v>
      </c>
    </row>
    <row r="43" spans="1:10" ht="15" x14ac:dyDescent="0.25">
      <c r="A43" s="19"/>
      <c r="B43" s="25" t="s">
        <v>53</v>
      </c>
      <c r="C43" s="26">
        <v>4200</v>
      </c>
      <c r="D43" s="22">
        <v>7594246512</v>
      </c>
      <c r="E43" s="22">
        <v>243337442.04000002</v>
      </c>
      <c r="F43" s="22">
        <v>7837583954.04</v>
      </c>
      <c r="G43" s="22">
        <v>7837583954.04</v>
      </c>
      <c r="H43" s="22">
        <v>7725875538.5299997</v>
      </c>
      <c r="I43" s="22">
        <v>0</v>
      </c>
    </row>
    <row r="44" spans="1:10" ht="15" x14ac:dyDescent="0.25">
      <c r="A44" s="19"/>
      <c r="B44" s="25" t="s">
        <v>54</v>
      </c>
      <c r="C44" s="26">
        <v>4300</v>
      </c>
      <c r="D44" s="22">
        <v>385368007</v>
      </c>
      <c r="E44" s="22">
        <v>-330040879.06</v>
      </c>
      <c r="F44" s="22">
        <v>55327127.939999998</v>
      </c>
      <c r="G44" s="22">
        <v>55327127.939999998</v>
      </c>
      <c r="H44" s="22">
        <v>55261770.340000004</v>
      </c>
      <c r="I44" s="22">
        <v>0</v>
      </c>
    </row>
    <row r="45" spans="1:10" ht="15" x14ac:dyDescent="0.25">
      <c r="A45" s="19"/>
      <c r="B45" s="20" t="s">
        <v>55</v>
      </c>
      <c r="C45" s="21">
        <v>4400</v>
      </c>
      <c r="D45" s="22">
        <v>216311709</v>
      </c>
      <c r="E45" s="22">
        <v>-42133404.569999993</v>
      </c>
      <c r="F45" s="22">
        <v>174178304.43000001</v>
      </c>
      <c r="G45" s="22">
        <v>174178304.43000001</v>
      </c>
      <c r="H45" s="22">
        <v>171903244.11000001</v>
      </c>
      <c r="I45" s="22">
        <v>0</v>
      </c>
    </row>
    <row r="46" spans="1:10" ht="15" x14ac:dyDescent="0.25">
      <c r="A46" s="19"/>
      <c r="B46" s="20" t="s">
        <v>56</v>
      </c>
      <c r="C46" s="21">
        <v>4500</v>
      </c>
      <c r="D46" s="22">
        <v>3083898</v>
      </c>
      <c r="E46" s="22">
        <v>-2528769.6</v>
      </c>
      <c r="F46" s="22">
        <v>555128.39999999991</v>
      </c>
      <c r="G46" s="22">
        <v>555128.4</v>
      </c>
      <c r="H46" s="22">
        <v>555128.06999999995</v>
      </c>
      <c r="I46" s="22">
        <v>0</v>
      </c>
    </row>
    <row r="47" spans="1:10" ht="15" x14ac:dyDescent="0.25">
      <c r="A47" s="19"/>
      <c r="B47" s="20" t="s">
        <v>57</v>
      </c>
      <c r="C47" s="21">
        <v>4600</v>
      </c>
      <c r="D47" s="22">
        <v>11425068</v>
      </c>
      <c r="E47" s="22">
        <v>8402127.8300000001</v>
      </c>
      <c r="F47" s="22">
        <v>19827195.829999998</v>
      </c>
      <c r="G47" s="22">
        <v>19827195.829999998</v>
      </c>
      <c r="H47" s="22">
        <v>19827195.829999998</v>
      </c>
      <c r="I47" s="22">
        <v>0</v>
      </c>
    </row>
    <row r="48" spans="1:10" ht="15" x14ac:dyDescent="0.25">
      <c r="A48" s="19"/>
      <c r="B48" s="20" t="s">
        <v>58</v>
      </c>
      <c r="C48" s="21">
        <v>4700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</row>
    <row r="49" spans="1:10" ht="15" x14ac:dyDescent="0.25">
      <c r="A49" s="19"/>
      <c r="B49" s="20" t="s">
        <v>59</v>
      </c>
      <c r="C49" s="21">
        <v>4800</v>
      </c>
      <c r="D49" s="22">
        <v>0</v>
      </c>
      <c r="E49" s="22">
        <v>1500</v>
      </c>
      <c r="F49" s="22">
        <v>1500</v>
      </c>
      <c r="G49" s="22">
        <v>1500</v>
      </c>
      <c r="H49" s="22">
        <v>1500</v>
      </c>
      <c r="I49" s="22">
        <v>0</v>
      </c>
    </row>
    <row r="50" spans="1:10" ht="15" x14ac:dyDescent="0.25">
      <c r="A50" s="19"/>
      <c r="B50" s="20" t="s">
        <v>60</v>
      </c>
      <c r="C50" s="21">
        <v>4900</v>
      </c>
      <c r="D50" s="22">
        <v>100000</v>
      </c>
      <c r="E50" s="22">
        <v>-100000</v>
      </c>
      <c r="F50" s="22">
        <v>0</v>
      </c>
      <c r="G50" s="22">
        <v>0</v>
      </c>
      <c r="H50" s="22">
        <v>0</v>
      </c>
      <c r="I50" s="22">
        <v>0</v>
      </c>
    </row>
    <row r="51" spans="1:10" ht="15" x14ac:dyDescent="0.25">
      <c r="A51" s="15" t="s">
        <v>61</v>
      </c>
      <c r="B51" s="16"/>
      <c r="C51" s="17">
        <v>5000</v>
      </c>
      <c r="D51" s="23">
        <v>30685799</v>
      </c>
      <c r="E51" s="23">
        <v>11075490.440000001</v>
      </c>
      <c r="F51" s="23">
        <v>41761289.439999998</v>
      </c>
      <c r="G51" s="23">
        <v>41761289.440000005</v>
      </c>
      <c r="H51" s="23">
        <v>41083860.250000007</v>
      </c>
      <c r="I51" s="23">
        <v>0</v>
      </c>
    </row>
    <row r="52" spans="1:10" ht="15" x14ac:dyDescent="0.25">
      <c r="A52" s="19"/>
      <c r="B52" s="20" t="s">
        <v>62</v>
      </c>
      <c r="C52" s="21">
        <v>5100</v>
      </c>
      <c r="D52" s="22">
        <v>19455067</v>
      </c>
      <c r="E52" s="22">
        <v>-15685877.690000003</v>
      </c>
      <c r="F52" s="22">
        <v>3769189.3099999968</v>
      </c>
      <c r="G52" s="22">
        <v>3769189.31</v>
      </c>
      <c r="H52" s="22">
        <v>3287292.17</v>
      </c>
      <c r="I52" s="22">
        <v>0</v>
      </c>
    </row>
    <row r="53" spans="1:10" ht="15" x14ac:dyDescent="0.25">
      <c r="A53" s="19"/>
      <c r="B53" s="20" t="s">
        <v>63</v>
      </c>
      <c r="C53" s="21">
        <v>5200</v>
      </c>
      <c r="D53" s="22">
        <v>1286988</v>
      </c>
      <c r="E53" s="22">
        <v>-1131595.96</v>
      </c>
      <c r="F53" s="22">
        <v>155392.04000000004</v>
      </c>
      <c r="G53" s="22">
        <v>155392.04</v>
      </c>
      <c r="H53" s="22">
        <v>0</v>
      </c>
      <c r="I53" s="22">
        <v>0</v>
      </c>
    </row>
    <row r="54" spans="1:10" ht="15" x14ac:dyDescent="0.25">
      <c r="A54" s="19"/>
      <c r="B54" s="20" t="s">
        <v>64</v>
      </c>
      <c r="C54" s="21">
        <v>5300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</row>
    <row r="55" spans="1:10" ht="15" x14ac:dyDescent="0.25">
      <c r="A55" s="19"/>
      <c r="B55" s="20" t="s">
        <v>65</v>
      </c>
      <c r="C55" s="21">
        <v>5400</v>
      </c>
      <c r="D55" s="22">
        <v>4393744</v>
      </c>
      <c r="E55" s="22">
        <v>32609453.380000003</v>
      </c>
      <c r="F55" s="22">
        <v>37003197.380000003</v>
      </c>
      <c r="G55" s="22">
        <v>37003197.380000003</v>
      </c>
      <c r="H55" s="22">
        <v>37003197.380000003</v>
      </c>
      <c r="I55" s="22">
        <v>0</v>
      </c>
    </row>
    <row r="56" spans="1:10" ht="15" x14ac:dyDescent="0.25">
      <c r="A56" s="19"/>
      <c r="B56" s="20" t="s">
        <v>66</v>
      </c>
      <c r="C56" s="21">
        <v>5500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</row>
    <row r="57" spans="1:10" ht="15" x14ac:dyDescent="0.25">
      <c r="A57" s="19"/>
      <c r="B57" s="20" t="s">
        <v>67</v>
      </c>
      <c r="C57" s="21">
        <v>5600</v>
      </c>
      <c r="D57" s="22">
        <v>2540000</v>
      </c>
      <c r="E57" s="22">
        <v>-2111459.29</v>
      </c>
      <c r="F57" s="22">
        <v>428540.70999999996</v>
      </c>
      <c r="G57" s="22">
        <v>428540.71</v>
      </c>
      <c r="H57" s="22">
        <v>393370.7</v>
      </c>
      <c r="I57" s="22">
        <v>0</v>
      </c>
    </row>
    <row r="58" spans="1:10" ht="15" x14ac:dyDescent="0.25">
      <c r="A58" s="19"/>
      <c r="B58" s="20" t="s">
        <v>68</v>
      </c>
      <c r="C58" s="21">
        <v>5700</v>
      </c>
      <c r="D58" s="22">
        <v>0</v>
      </c>
      <c r="E58" s="22">
        <v>4970</v>
      </c>
      <c r="F58" s="22">
        <v>4970</v>
      </c>
      <c r="G58" s="22">
        <v>4970</v>
      </c>
      <c r="H58" s="22">
        <v>0</v>
      </c>
      <c r="I58" s="22">
        <v>0</v>
      </c>
    </row>
    <row r="59" spans="1:10" ht="15" x14ac:dyDescent="0.25">
      <c r="A59" s="19"/>
      <c r="B59" s="20" t="s">
        <v>69</v>
      </c>
      <c r="C59" s="21">
        <v>5800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</row>
    <row r="60" spans="1:10" ht="15" x14ac:dyDescent="0.25">
      <c r="A60" s="19"/>
      <c r="B60" s="20" t="s">
        <v>70</v>
      </c>
      <c r="C60" s="21">
        <v>5900</v>
      </c>
      <c r="D60" s="22">
        <v>3010000</v>
      </c>
      <c r="E60" s="22">
        <v>-2610000</v>
      </c>
      <c r="F60" s="22">
        <v>400000</v>
      </c>
      <c r="G60" s="22">
        <v>400000</v>
      </c>
      <c r="H60" s="22">
        <v>400000</v>
      </c>
      <c r="I60" s="22">
        <v>0</v>
      </c>
    </row>
    <row r="61" spans="1:10" ht="15" x14ac:dyDescent="0.25">
      <c r="A61" s="15" t="s">
        <v>71</v>
      </c>
      <c r="B61" s="16"/>
      <c r="C61" s="17">
        <v>6000</v>
      </c>
      <c r="D61" s="23">
        <v>323208206</v>
      </c>
      <c r="E61" s="23">
        <v>-61279430.869999975</v>
      </c>
      <c r="F61" s="23">
        <v>261928775.13000003</v>
      </c>
      <c r="G61" s="23">
        <v>261928775.13</v>
      </c>
      <c r="H61" s="23">
        <v>230043748.94999999</v>
      </c>
      <c r="I61" s="23">
        <v>0</v>
      </c>
      <c r="J61" s="24"/>
    </row>
    <row r="62" spans="1:10" ht="15" x14ac:dyDescent="0.25">
      <c r="A62" s="19"/>
      <c r="B62" s="20" t="s">
        <v>72</v>
      </c>
      <c r="C62" s="21">
        <v>6100</v>
      </c>
      <c r="D62" s="22">
        <v>316108206</v>
      </c>
      <c r="E62" s="22">
        <v>-54179430.869999975</v>
      </c>
      <c r="F62" s="22">
        <v>261928775.13000003</v>
      </c>
      <c r="G62" s="22">
        <v>261928775.13</v>
      </c>
      <c r="H62" s="22">
        <v>230043748.94999999</v>
      </c>
      <c r="I62" s="22">
        <v>0</v>
      </c>
    </row>
    <row r="63" spans="1:10" ht="15" x14ac:dyDescent="0.25">
      <c r="A63" s="19"/>
      <c r="B63" s="20" t="s">
        <v>73</v>
      </c>
      <c r="C63" s="21">
        <v>6200</v>
      </c>
      <c r="D63" s="22">
        <v>7100000</v>
      </c>
      <c r="E63" s="22">
        <v>-7100000</v>
      </c>
      <c r="F63" s="22">
        <v>0</v>
      </c>
      <c r="G63" s="22">
        <v>0</v>
      </c>
      <c r="H63" s="22">
        <v>0</v>
      </c>
      <c r="I63" s="22">
        <v>0</v>
      </c>
    </row>
    <row r="64" spans="1:10" ht="15" x14ac:dyDescent="0.25">
      <c r="A64" s="19"/>
      <c r="B64" s="20" t="s">
        <v>74</v>
      </c>
      <c r="C64" s="21">
        <v>6300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</row>
    <row r="65" spans="1:9" ht="15" x14ac:dyDescent="0.25">
      <c r="A65" s="15" t="s">
        <v>75</v>
      </c>
      <c r="B65" s="16"/>
      <c r="C65" s="17">
        <v>7000</v>
      </c>
      <c r="D65" s="23">
        <v>7500000</v>
      </c>
      <c r="E65" s="23">
        <v>-7500000</v>
      </c>
      <c r="F65" s="23">
        <v>0</v>
      </c>
      <c r="G65" s="23">
        <v>0</v>
      </c>
      <c r="H65" s="23">
        <v>0</v>
      </c>
      <c r="I65" s="23">
        <v>0</v>
      </c>
    </row>
    <row r="66" spans="1:9" ht="15" x14ac:dyDescent="0.25">
      <c r="A66" s="19"/>
      <c r="B66" s="20" t="s">
        <v>76</v>
      </c>
      <c r="C66" s="21">
        <v>7100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</row>
    <row r="67" spans="1:9" ht="15" x14ac:dyDescent="0.25">
      <c r="A67" s="19"/>
      <c r="B67" s="20" t="s">
        <v>77</v>
      </c>
      <c r="C67" s="21">
        <v>7200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</row>
    <row r="68" spans="1:9" ht="15" x14ac:dyDescent="0.25">
      <c r="A68" s="19"/>
      <c r="B68" s="20" t="s">
        <v>78</v>
      </c>
      <c r="C68" s="21">
        <v>7300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</row>
    <row r="69" spans="1:9" ht="15" x14ac:dyDescent="0.25">
      <c r="A69" s="19"/>
      <c r="B69" s="20" t="s">
        <v>79</v>
      </c>
      <c r="C69" s="21">
        <v>7400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</row>
    <row r="70" spans="1:9" ht="15" x14ac:dyDescent="0.25">
      <c r="A70" s="19"/>
      <c r="B70" s="20" t="s">
        <v>80</v>
      </c>
      <c r="C70" s="21">
        <v>7500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</row>
    <row r="71" spans="1:9" ht="15" x14ac:dyDescent="0.25">
      <c r="A71" s="19"/>
      <c r="B71" s="20" t="s">
        <v>81</v>
      </c>
      <c r="C71" s="21">
        <v>7600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</row>
    <row r="72" spans="1:9" ht="15" x14ac:dyDescent="0.25">
      <c r="A72" s="19"/>
      <c r="B72" s="20" t="s">
        <v>82</v>
      </c>
      <c r="C72" s="21">
        <v>7900</v>
      </c>
      <c r="D72" s="22">
        <v>7500000</v>
      </c>
      <c r="E72" s="22">
        <v>-7500000</v>
      </c>
      <c r="F72" s="22">
        <v>0</v>
      </c>
      <c r="G72" s="22">
        <v>0</v>
      </c>
      <c r="H72" s="22">
        <v>0</v>
      </c>
      <c r="I72" s="22">
        <v>0</v>
      </c>
    </row>
    <row r="73" spans="1:9" ht="15" x14ac:dyDescent="0.25">
      <c r="A73" s="15" t="s">
        <v>83</v>
      </c>
      <c r="B73" s="16"/>
      <c r="C73" s="17">
        <v>8000</v>
      </c>
      <c r="D73" s="23">
        <v>7540673013</v>
      </c>
      <c r="E73" s="23">
        <v>141733461.70999998</v>
      </c>
      <c r="F73" s="23">
        <v>7682406474.71</v>
      </c>
      <c r="G73" s="23">
        <v>7682406474.71</v>
      </c>
      <c r="H73" s="23">
        <v>7682406474.71</v>
      </c>
      <c r="I73" s="23">
        <v>0</v>
      </c>
    </row>
    <row r="74" spans="1:9" ht="15" x14ac:dyDescent="0.25">
      <c r="A74" s="19"/>
      <c r="B74" s="20" t="s">
        <v>84</v>
      </c>
      <c r="C74" s="21">
        <v>8100</v>
      </c>
      <c r="D74" s="22">
        <v>4047827813</v>
      </c>
      <c r="E74" s="22">
        <v>341170568</v>
      </c>
      <c r="F74" s="22">
        <v>4388998381</v>
      </c>
      <c r="G74" s="22">
        <v>4388998381</v>
      </c>
      <c r="H74" s="22">
        <v>4388998381</v>
      </c>
      <c r="I74" s="22">
        <v>0</v>
      </c>
    </row>
    <row r="75" spans="1:9" ht="15" x14ac:dyDescent="0.25">
      <c r="A75" s="19"/>
      <c r="B75" s="20" t="s">
        <v>85</v>
      </c>
      <c r="C75" s="21">
        <v>8300</v>
      </c>
      <c r="D75" s="22">
        <v>3032165915</v>
      </c>
      <c r="E75" s="22">
        <v>-7838253</v>
      </c>
      <c r="F75" s="22">
        <v>3024327662</v>
      </c>
      <c r="G75" s="22">
        <v>3024327662</v>
      </c>
      <c r="H75" s="22">
        <v>3024327662</v>
      </c>
      <c r="I75" s="22">
        <v>0</v>
      </c>
    </row>
    <row r="76" spans="1:9" ht="15" x14ac:dyDescent="0.25">
      <c r="A76" s="19"/>
      <c r="B76" s="20" t="s">
        <v>86</v>
      </c>
      <c r="C76" s="21">
        <v>8500</v>
      </c>
      <c r="D76" s="22">
        <v>460679285</v>
      </c>
      <c r="E76" s="22">
        <v>-191598853.29000002</v>
      </c>
      <c r="F76" s="22">
        <v>269080431.70999998</v>
      </c>
      <c r="G76" s="22">
        <v>269080431.70999998</v>
      </c>
      <c r="H76" s="22">
        <v>269080431.70999998</v>
      </c>
      <c r="I76" s="22">
        <v>0</v>
      </c>
    </row>
    <row r="77" spans="1:9" ht="15" x14ac:dyDescent="0.25">
      <c r="A77" s="15" t="s">
        <v>87</v>
      </c>
      <c r="B77" s="16"/>
      <c r="C77" s="17">
        <v>9000</v>
      </c>
      <c r="D77" s="23">
        <v>1412543385</v>
      </c>
      <c r="E77" s="23">
        <v>-348781554.45999998</v>
      </c>
      <c r="F77" s="23">
        <v>1063761830.54</v>
      </c>
      <c r="G77" s="23">
        <v>1063761830.54</v>
      </c>
      <c r="H77" s="23">
        <v>1063448630.54</v>
      </c>
      <c r="I77" s="23">
        <v>0</v>
      </c>
    </row>
    <row r="78" spans="1:9" ht="15" x14ac:dyDescent="0.25">
      <c r="A78" s="19"/>
      <c r="B78" s="20" t="s">
        <v>88</v>
      </c>
      <c r="C78" s="21">
        <v>9100</v>
      </c>
      <c r="D78" s="22">
        <v>307612517</v>
      </c>
      <c r="E78" s="22">
        <v>1245222.1200000001</v>
      </c>
      <c r="F78" s="22">
        <v>308857739.12</v>
      </c>
      <c r="G78" s="22">
        <v>308857739.12</v>
      </c>
      <c r="H78" s="22">
        <v>308857739.12</v>
      </c>
      <c r="I78" s="22">
        <v>0</v>
      </c>
    </row>
    <row r="79" spans="1:9" ht="15" x14ac:dyDescent="0.25">
      <c r="A79" s="19"/>
      <c r="B79" s="20" t="s">
        <v>89</v>
      </c>
      <c r="C79" s="21">
        <v>9200</v>
      </c>
      <c r="D79" s="22">
        <v>916474276</v>
      </c>
      <c r="E79" s="22">
        <v>-165671938.75</v>
      </c>
      <c r="F79" s="22">
        <v>750802337.25</v>
      </c>
      <c r="G79" s="22">
        <v>750802337.25</v>
      </c>
      <c r="H79" s="22">
        <v>750802337.25</v>
      </c>
      <c r="I79" s="22">
        <v>0</v>
      </c>
    </row>
    <row r="80" spans="1:9" ht="15" x14ac:dyDescent="0.25">
      <c r="A80" s="19"/>
      <c r="B80" s="20" t="s">
        <v>90</v>
      </c>
      <c r="C80" s="21">
        <v>9300</v>
      </c>
      <c r="D80" s="22">
        <v>3586200</v>
      </c>
      <c r="E80" s="22">
        <v>-3584744.1999999997</v>
      </c>
      <c r="F80" s="22">
        <v>1455.8000000002794</v>
      </c>
      <c r="G80" s="22">
        <v>1455.8</v>
      </c>
      <c r="H80" s="22">
        <v>1455.8</v>
      </c>
      <c r="I80" s="22">
        <v>2.794422471197322E-10</v>
      </c>
    </row>
    <row r="81" spans="1:9" ht="15" x14ac:dyDescent="0.25">
      <c r="A81" s="19"/>
      <c r="B81" s="20" t="s">
        <v>91</v>
      </c>
      <c r="C81" s="21">
        <v>9400</v>
      </c>
      <c r="D81" s="22">
        <v>84870396</v>
      </c>
      <c r="E81" s="22">
        <v>-80770097.63000001</v>
      </c>
      <c r="F81" s="22">
        <v>4100298.3699999899</v>
      </c>
      <c r="G81" s="22">
        <v>4100298.37</v>
      </c>
      <c r="H81" s="22">
        <v>3787098.37</v>
      </c>
      <c r="I81" s="22">
        <v>-1.0244548320770264E-8</v>
      </c>
    </row>
    <row r="82" spans="1:9" ht="15" x14ac:dyDescent="0.25">
      <c r="A82" s="19"/>
      <c r="B82" s="20" t="s">
        <v>92</v>
      </c>
      <c r="C82" s="21">
        <v>9500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</row>
    <row r="83" spans="1:9" ht="15" x14ac:dyDescent="0.25">
      <c r="A83" s="19"/>
      <c r="B83" s="20" t="s">
        <v>93</v>
      </c>
      <c r="C83" s="21">
        <v>9600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</row>
    <row r="84" spans="1:9" ht="15.75" thickBot="1" x14ac:dyDescent="0.3">
      <c r="A84" s="19"/>
      <c r="B84" s="20" t="s">
        <v>94</v>
      </c>
      <c r="C84" s="21">
        <v>9900</v>
      </c>
      <c r="D84" s="22">
        <v>99999996</v>
      </c>
      <c r="E84" s="22">
        <v>-99999996</v>
      </c>
      <c r="F84" s="22">
        <v>0</v>
      </c>
      <c r="G84" s="22">
        <v>0</v>
      </c>
      <c r="H84" s="22">
        <v>0</v>
      </c>
      <c r="I84" s="22">
        <v>0</v>
      </c>
    </row>
    <row r="85" spans="1:9" ht="15.75" thickBot="1" x14ac:dyDescent="0.3">
      <c r="A85" s="27"/>
      <c r="B85" s="28" t="s">
        <v>95</v>
      </c>
      <c r="C85" s="29"/>
      <c r="D85" s="30">
        <v>38656882134</v>
      </c>
      <c r="E85" s="30">
        <v>-1016212663.7999978</v>
      </c>
      <c r="F85" s="30">
        <v>37640669470.200005</v>
      </c>
      <c r="G85" s="31">
        <v>37640881885.610001</v>
      </c>
      <c r="H85" s="31">
        <v>37027307465.870003</v>
      </c>
      <c r="I85" s="30">
        <v>-212415.40999984741</v>
      </c>
    </row>
  </sheetData>
  <mergeCells count="11">
    <mergeCell ref="A8:I8"/>
    <mergeCell ref="A3:I3"/>
    <mergeCell ref="A4:I4"/>
    <mergeCell ref="A5:I5"/>
    <mergeCell ref="A6:I6"/>
    <mergeCell ref="A7:I7"/>
    <mergeCell ref="A9:I9"/>
    <mergeCell ref="A10:B12"/>
    <mergeCell ref="C10:C12"/>
    <mergeCell ref="D10:H10"/>
    <mergeCell ref="I10:I11"/>
  </mergeCells>
  <pageMargins left="0.70866141732283472" right="0.70866141732283472" top="0.74803149606299213" bottom="0.74803149606299213" header="0.31496062992125984" footer="0.31496062992125984"/>
  <pageSetup scale="47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x Capitulo y Concep (2</vt:lpstr>
      <vt:lpstr>'Egresos x Capitulo y Concep (2'!Área_de_impresión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Correa</dc:creator>
  <cp:lastModifiedBy>Miguel Correa</cp:lastModifiedBy>
  <cp:lastPrinted>2022-08-09T17:26:15Z</cp:lastPrinted>
  <dcterms:created xsi:type="dcterms:W3CDTF">2022-08-05T17:44:37Z</dcterms:created>
  <dcterms:modified xsi:type="dcterms:W3CDTF">2022-08-09T17:26:18Z</dcterms:modified>
</cp:coreProperties>
</file>